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2\DICIEMBRE\iv bimestre cp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8800" windowHeight="1023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5" i="1"/>
  <c r="H68" i="1" s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<sst xmlns="http://schemas.openxmlformats.org/spreadsheetml/2006/main" count="83" uniqueCount="83">
  <si>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</si>
  <si>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</si>
  <si>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</si>
  <si>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</si>
  <si>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</si>
  <si>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</si>
  <si>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</si>
  <si>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</si>
  <si>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</si>
  <si>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</si>
  <si>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</si>
  <si>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</si>
  <si>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</si>
  <si>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</si>
  <si>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</si>
  <si>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</si>
  <si>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</si>
  <si>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</si>
  <si>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</si>
  <si>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</si>
  <si>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</si>
  <si>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</si>
  <si>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</si>
  <si>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</si>
  <si>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</si>
  <si>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</si>
  <si>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</si>
  <si>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</si>
  <si>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</si>
  <si>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</si>
  <si>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</si>
  <si>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</si>
  <si>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</si>
  <si>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</si>
  <si>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</si>
  <si>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</si>
  <si>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</si>
  <si>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</si>
  <si>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</si>
  <si>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</si>
  <si>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</si>
  <si>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</si>
  <si>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</si>
  <si>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</si>
  <si>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</si>
  <si>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</si>
  <si>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</si>
  <si>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</si>
  <si>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</si>
  <si>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</si>
  <si>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</si>
  <si>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</si>
  <si>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</si>
  <si>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</si>
  <si>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</si>
  <si>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</si>
  <si>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</si>
  <si>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</si>
  <si>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</si>
  <si>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</si>
  <si>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</si>
  <si>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</si>
  <si>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</si>
  <si>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</si>
  <si>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</si>
  <si>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</si>
  <si>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</si>
  <si>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</si>
  <si>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</si>
  <si>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</si>
  <si>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</si>
  <si>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</si>
  <si>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</si>
  <si>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</si>
  <si>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</si>
  <si>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TECNOLÓGICA PASO DEL NORTE</t>
  </si>
  <si>
    <t>Del 01 de enero al 31 de diciembre de 2022(b)</t>
  </si>
  <si>
    <t>_______________________________</t>
  </si>
  <si>
    <t>________________________________</t>
  </si>
  <si>
    <t>DR. ULISES MARTINEZ CONTRERAS</t>
  </si>
  <si>
    <t>MTRO. RICARDO A. SALAS LEAL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</si>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</sst>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2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/>
  <dimension ref="B1:Q646"/>
  <sheetViews>
    <sheetView tabSelected="1" topLeftCell="A56" zoomScale="90" zoomScaleNormal="90" workbookViewId="0">
      <selection sqref="A1:H86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4500000</v>
      </c>
      <c r="D16" s="25">
        <v>1236166.3500000001</v>
      </c>
      <c r="E16" s="27">
        <f t="shared" si="0"/>
        <v>5736166.3499999996</v>
      </c>
      <c r="F16" s="25">
        <v>5736166.3499999996</v>
      </c>
      <c r="G16" s="25">
        <v>5736166.3499999996</v>
      </c>
      <c r="H16" s="34">
        <f t="shared" si="1"/>
        <v>1236166.3499999996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4500000</v>
      </c>
      <c r="D43" s="59">
        <f t="shared" ref="D43:H43" si="10">SUM(D10:D17,D30,D36,D37,D39)</f>
        <v>1236166.3500000001</v>
      </c>
      <c r="E43" s="39">
        <f t="shared" si="10"/>
        <v>5736166.3499999996</v>
      </c>
      <c r="F43" s="59">
        <f t="shared" si="10"/>
        <v>5736166.3499999996</v>
      </c>
      <c r="G43" s="59">
        <f t="shared" si="10"/>
        <v>5736166.3499999996</v>
      </c>
      <c r="H43" s="39">
        <f t="shared" si="10"/>
        <v>1236166.3499999996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35698777.729999997</v>
      </c>
      <c r="D65" s="25">
        <v>0</v>
      </c>
      <c r="E65" s="27">
        <f>SUM(D65,C65)</f>
        <v>35698777.729999997</v>
      </c>
      <c r="F65" s="25">
        <v>35698777.729999997</v>
      </c>
      <c r="G65" s="25">
        <v>34311577</v>
      </c>
      <c r="H65" s="27">
        <f>SUM(G65-C65)</f>
        <v>-1387200.7299999967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35698777.729999997</v>
      </c>
      <c r="D68" s="22">
        <f t="shared" ref="D68:G68" si="18">SUM(D48,D57,D62,D65,D66)</f>
        <v>0</v>
      </c>
      <c r="E68" s="27">
        <f t="shared" si="18"/>
        <v>35698777.729999997</v>
      </c>
      <c r="F68" s="22">
        <f t="shared" si="18"/>
        <v>35698777.729999997</v>
      </c>
      <c r="G68" s="22">
        <f t="shared" si="18"/>
        <v>34311577</v>
      </c>
      <c r="H68" s="27">
        <f>SUM(H48,H57,H62,H65,H66)</f>
        <v>-1387200.7299999967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40198777.729999997</v>
      </c>
      <c r="D73" s="22">
        <f t="shared" ref="D73:G73" si="21">SUM(D43,D68,D70)</f>
        <v>1236166.3500000001</v>
      </c>
      <c r="E73" s="27">
        <f t="shared" si="21"/>
        <v>41434944.079999998</v>
      </c>
      <c r="F73" s="22">
        <f t="shared" si="21"/>
        <v>41434944.079999998</v>
      </c>
      <c r="G73" s="22">
        <f t="shared" si="21"/>
        <v>40047743.350000001</v>
      </c>
      <c r="H73" s="27">
        <f>SUM(H43,H68,H70)</f>
        <v>-151034.37999999709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6" s="37" customFormat="1" x14ac:dyDescent="0.2">
      <c r="B81" s="36"/>
    </row>
    <row r="82" spans="2:6" s="37" customFormat="1" x14ac:dyDescent="0.2">
      <c r="B82" s="36"/>
    </row>
    <row r="83" spans="2:6" s="37" customFormat="1" x14ac:dyDescent="0.2">
      <c r="B83" s="60" t="s">
        <v>77</v>
      </c>
      <c r="F83" s="60" t="s">
        <v>78</v>
      </c>
    </row>
    <row r="84" spans="2:6" s="37" customFormat="1" x14ac:dyDescent="0.2">
      <c r="B84" s="60" t="s">
        <v>79</v>
      </c>
      <c r="F84" s="60" t="s">
        <v>80</v>
      </c>
    </row>
    <row r="85" spans="2:6" s="37" customFormat="1" x14ac:dyDescent="0.2">
      <c r="B85" s="60" t="s">
        <v>81</v>
      </c>
      <c r="F85" s="60" t="s">
        <v>82</v>
      </c>
    </row>
    <row r="86" spans="2:6" s="37" customFormat="1" x14ac:dyDescent="0.2">
      <c r="B86" s="36"/>
    </row>
    <row r="87" spans="2:6" s="37" customFormat="1" x14ac:dyDescent="0.2">
      <c r="B87" s="36"/>
    </row>
    <row r="88" spans="2:6" s="37" customFormat="1" x14ac:dyDescent="0.2">
      <c r="B88" s="36"/>
    </row>
    <row r="89" spans="2:6" s="37" customFormat="1" x14ac:dyDescent="0.2">
      <c r="B89" s="36"/>
    </row>
    <row r="90" spans="2:6" s="37" customFormat="1" x14ac:dyDescent="0.2">
      <c r="B90" s="36"/>
    </row>
    <row r="91" spans="2:6" s="37" customFormat="1" x14ac:dyDescent="0.2">
      <c r="B91" s="36"/>
    </row>
    <row r="92" spans="2:6" s="37" customFormat="1" x14ac:dyDescent="0.2">
      <c r="B92" s="36"/>
    </row>
    <row r="93" spans="2:6" s="37" customFormat="1" x14ac:dyDescent="0.2">
      <c r="B93" s="36"/>
    </row>
    <row r="94" spans="2:6" s="37" customFormat="1" x14ac:dyDescent="0.2">
      <c r="B94" s="36"/>
    </row>
    <row r="95" spans="2:6" s="37" customFormat="1" x14ac:dyDescent="0.2">
      <c r="B95" s="36"/>
    </row>
    <row r="96" spans="2:6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35433070866141736" bottom="0.35433070866141736" header="0.31496062992125984" footer="0.31496062992125984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2023-02-02T21:07:43Z</cp:lastPrinted>
  <dcterms:created xsi:type="dcterms:W3CDTF">2020-01-08T20:55:35Z</dcterms:created>
  <dcterms:modified xsi:type="dcterms:W3CDTF">2023-02-02T21:08:09Z</dcterms:modified>
</cp:coreProperties>
</file>